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uninho\Documents\Planilhas\2023\"/>
    </mc:Choice>
  </mc:AlternateContent>
  <xr:revisionPtr revIDLastSave="0" documentId="8_{AF2678EA-7BAD-4948-B22C-223B3AA37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FEITURA" sheetId="1" r:id="rId1"/>
  </sheets>
  <definedNames>
    <definedName name="_xlnm.Print_Area" localSheetId="0">PREFEITURA!$A$1:$J$20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I6" i="1" s="1"/>
  <c r="G5" i="1"/>
  <c r="J5" i="1" s="1"/>
  <c r="I7" i="1"/>
  <c r="J7" i="1"/>
  <c r="I8" i="1"/>
  <c r="J8" i="1"/>
  <c r="I9" i="1"/>
  <c r="J9" i="1"/>
  <c r="I10" i="1"/>
  <c r="J10" i="1"/>
  <c r="I11" i="1"/>
  <c r="J11" i="1"/>
  <c r="G17" i="1"/>
  <c r="J17" i="1" s="1"/>
  <c r="G18" i="1"/>
  <c r="H16" i="1"/>
  <c r="I16" i="1" s="1"/>
  <c r="G15" i="1"/>
  <c r="J15" i="1" s="1"/>
  <c r="J14" i="1"/>
  <c r="I14" i="1"/>
  <c r="I13" i="1"/>
  <c r="J13" i="1"/>
  <c r="I12" i="1"/>
  <c r="J12" i="1"/>
  <c r="J6" i="1" l="1"/>
  <c r="I5" i="1"/>
  <c r="I17" i="1"/>
  <c r="I18" i="1"/>
  <c r="J18" i="1"/>
  <c r="J16" i="1"/>
  <c r="I15" i="1"/>
</calcChain>
</file>

<file path=xl/sharedStrings.xml><?xml version="1.0" encoding="utf-8"?>
<sst xmlns="http://schemas.openxmlformats.org/spreadsheetml/2006/main" count="42" uniqueCount="33">
  <si>
    <t>Valor Contratado com Aditivo</t>
  </si>
  <si>
    <t>%</t>
  </si>
  <si>
    <t>Realização Física</t>
  </si>
  <si>
    <t>Realização Financeira</t>
  </si>
  <si>
    <t>Discriminação</t>
  </si>
  <si>
    <t>Empresa</t>
  </si>
  <si>
    <t>Data do Início</t>
  </si>
  <si>
    <t>Previsão de Término</t>
  </si>
  <si>
    <t>Valor Contratado</t>
  </si>
  <si>
    <t>Valor Pago</t>
  </si>
  <si>
    <t>Aditivo</t>
  </si>
  <si>
    <t>44.040.383/0001-05 R2 ENGENHARIA LTDA</t>
  </si>
  <si>
    <t>OBRAS DE PAVIMENTAÇÃO EM PARALELEPÍPEDOS DAS VIAS RUA MARIA FRANCISCA DE SANTANA-TRECHO 2, RUA C DO LOTEAMENTO SÃO GONÇALO E RUA A DO LOTEAMENTO PRINCESA DAS MONTANHAS</t>
  </si>
  <si>
    <t>39.598.322/0001-10 HFONTES ENGENHARIA E CONSTRUTORA LTDA</t>
  </si>
  <si>
    <t>REFERENTE A EXECUÇÃO DE ITENS REMANESCENTES DE REFORMA DE PRAÇA NO MUNICÍPIO DE ITABAIANINHA/SE NA PRAÇA DR. JOSÉ ALVES DA SILVEIRA</t>
  </si>
  <si>
    <t>EXECUÇÃO DOS ITENS REMANESCENTES DO CONTRATO DE REPASSE MDR 884901/2019 - OPERAÇÃO 1065252-72, QUE TEM COMO OBJETO A PAVIMENTAÇÃO EM PARALELEPIPEDO DE DIVERSAS RUAS DO MUNICIPIO DE ITABAIANINHA( RUAS A, B, 03, e 04 NO LOTEAMENTO JOAO BATISTA DA SILVA</t>
  </si>
  <si>
    <t>31/11/2023</t>
  </si>
  <si>
    <t>CONTRATAÇÃO DE EMPRESA DE ENGENHARIA PARA EXECUÇÃO DOS SERVIÇOS DE CONSTRUÇÃO DE UMA QUADRA POLIESPORTIVA COBERTA, MODELO FNDE, CUJA INSTALAÇÃO SERÁ ANEXA À  UNIDADE MUNICIPAL DE EDUCAÇÃO INFANTIL PEDRO EMANOEL FARO GUIMARÃES,</t>
  </si>
  <si>
    <t>CONTRATAÇÃO DE EMPRESA DE ENGENHARIA PARA EXECUÇÃO DOS SERVIÇOS DE CONSTRUÇÃO DE UMA QUADRA POLIESPORTIVA COBERTA, MODELO FNDE, CUJA INSTALAÇÃO SERÁ ANEXA À  ESCOLA MUNICIPAL JOAQUIM SILVEIRA VILANOVA</t>
  </si>
  <si>
    <t>REVITALIZAÇÃO DA FACHADA DA ESCOLA MUNICIPAL JOAQUIM SILVEIRA VILANOVA</t>
  </si>
  <si>
    <t>CONTRATAÇÃO DE EMPRESA DE ENGENHARIA PARA EXECUÇÃO DOS SERVIÇOS DE REFORMA E MELHORAMENTO DA QUADRA ESPORTIVA DA ESCOLA MUNICIPAL LÍRIO DOS VALES</t>
  </si>
  <si>
    <t>RELATÓRIO DE OBRA EM ANDAMENTO - JANEIRO A DEZEMBRO DE 2023</t>
  </si>
  <si>
    <t>07.271.121/0001-17 EMPREITEIRA RET SOARES LTDA</t>
  </si>
  <si>
    <t>REFORMA E AMPLIAÇÃO DA UNIDADE BASICA DE SAÚDE BERLANGE RIBEIRO DE GOIS JUNIOR, NO POVOADO DISPENSA NO MUNICÍPIO DE ITABAIANINHA/SE</t>
  </si>
  <si>
    <t>REFERENTE AO ITENS REMANESCENTES A REFORMA E AMPLIAÇÃO DA CLÍNICA DA FAMÍLIA MARIA FRANCISCA SANTANA, DO MUNICÍPIO DE ITABAIANINHA/SE</t>
  </si>
  <si>
    <t>AMPLIAÇÃO  DA UNIDADE BASICA DE SAÚDE CARLOS ROBERTO CARVALHO SILVA, NO MUNICÍPIO DE ITABAIANINHA/SE.</t>
  </si>
  <si>
    <t xml:space="preserve">37.922.230/0001-18 J LIMA DOS SANTOS CONSTRUÇÕES </t>
  </si>
  <si>
    <t>REFORMA DA UNIDADE BASICA DE SAÚDE ANA DE FREITAS MUNIZ, NO POVOADO ILHA NO MUNICÍPIO DE ITABAIANINHA/SE</t>
  </si>
  <si>
    <t>REFORMA UNIDADE BASICA DE SAÚDE ELVIRA FRANCISCA DE JESUS, NO POVOADO PATU MUNICÍPIO DE ITABAIANINHA/SE</t>
  </si>
  <si>
    <t>03.930.305/0001-90 EXITUS SERVICOS E SOLUCOES EIRELI</t>
  </si>
  <si>
    <t>REFORMA E AMPLIAÇÃO DA UNIDADE BASICA DE SAÚDEHORMINEO DE FREITAS LIMA, NO POVOADO POXICA NO MUNICÍPIO DE ITABAIANINHA/SE</t>
  </si>
  <si>
    <t>REFORMA DA UNIDADE BASICA DE SAÚDE JOSÉ NAILSON MOURA, NO MUNICÍPIO DE ITABAIANINHA/SE</t>
  </si>
  <si>
    <t>OBRAS DAS PREFEITURA MUNICIPAL DE ITABAIANINHA, FUNDO MUNICIPAL DE SAÚDE, SMTT E FUNDO MUNICIPAL DE ASSITÊNCIA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</si>
</sst>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2" applyFont="1" applyBorder="1" applyAlignment="1">
      <alignment horizontal="center" vertical="center"/>
    </xf>
    <xf numFmtId="14" fontId="7" fillId="0" borderId="2" xfId="0" applyNumberFormat="1" applyFont="1" applyBorder="1" applyAlignment="1">
      <alignment vertical="center"/>
    </xf>
    <xf numFmtId="14" fontId="7" fillId="0" borderId="2" xfId="0" applyNumberFormat="1" applyFont="1" applyBorder="1" applyAlignment="1">
      <alignment horizontal="center" vertical="center"/>
    </xf>
    <xf numFmtId="44" fontId="6" fillId="0" borderId="2" xfId="2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1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0" fontId="7" fillId="0" borderId="1" xfId="1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44" fontId="7" fillId="0" borderId="1" xfId="2" applyFont="1" applyBorder="1" applyAlignment="1">
      <alignment vertical="center"/>
    </xf>
    <xf numFmtId="164" fontId="7" fillId="0" borderId="2" xfId="0" applyNumberFormat="1" applyFont="1" applyBorder="1" applyAlignment="1">
      <alignment horizontal="right" vertical="center" wrapText="1"/>
    </xf>
    <xf numFmtId="10" fontId="7" fillId="0" borderId="2" xfId="1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44" fontId="6" fillId="0" borderId="1" xfId="2" applyFont="1" applyBorder="1" applyAlignment="1">
      <alignment horizontal="right" vertical="center"/>
    </xf>
    <xf numFmtId="10" fontId="7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topLeftCell="A16" zoomScale="70" zoomScaleNormal="100" zoomScaleSheetLayoutView="70" zoomScalePageLayoutView="80" workbookViewId="0">
      <selection activeCell="L20" sqref="L20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0" ht="18" x14ac:dyDescent="0.25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9.5" customHeight="1" x14ac:dyDescent="0.25">
      <c r="A2" s="25" t="s">
        <v>32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customHeight="1" x14ac:dyDescent="0.25">
      <c r="A3" s="26" t="s">
        <v>4</v>
      </c>
      <c r="B3" s="26" t="s">
        <v>5</v>
      </c>
      <c r="C3" s="26" t="s">
        <v>6</v>
      </c>
      <c r="D3" s="26" t="s">
        <v>7</v>
      </c>
      <c r="E3" s="27" t="s">
        <v>8</v>
      </c>
      <c r="F3" s="28" t="s">
        <v>10</v>
      </c>
      <c r="G3" s="27" t="s">
        <v>0</v>
      </c>
      <c r="H3" s="27" t="s">
        <v>9</v>
      </c>
      <c r="I3" s="26" t="s">
        <v>1</v>
      </c>
      <c r="J3" s="26"/>
    </row>
    <row r="4" spans="1:10" ht="31.5" x14ac:dyDescent="0.25">
      <c r="A4" s="26"/>
      <c r="B4" s="26"/>
      <c r="C4" s="26"/>
      <c r="D4" s="26"/>
      <c r="E4" s="27"/>
      <c r="F4" s="29"/>
      <c r="G4" s="27"/>
      <c r="H4" s="27"/>
      <c r="I4" s="1" t="s">
        <v>2</v>
      </c>
      <c r="J4" s="1" t="s">
        <v>3</v>
      </c>
    </row>
    <row r="5" spans="1:10" ht="108" customHeight="1" x14ac:dyDescent="0.25">
      <c r="A5" s="8" t="s">
        <v>23</v>
      </c>
      <c r="B5" s="3" t="s">
        <v>22</v>
      </c>
      <c r="C5" s="9">
        <v>45120</v>
      </c>
      <c r="D5" s="9">
        <v>45364</v>
      </c>
      <c r="E5" s="10">
        <v>205681.85</v>
      </c>
      <c r="F5" s="11">
        <v>29597.25</v>
      </c>
      <c r="G5" s="10">
        <f>E5+F5</f>
        <v>235279.1</v>
      </c>
      <c r="H5" s="12">
        <v>232914.23</v>
      </c>
      <c r="I5" s="22">
        <f t="shared" ref="I5" si="0">H5/G5</f>
        <v>0.9899486609732866</v>
      </c>
      <c r="J5" s="22">
        <f t="shared" ref="J5" si="1">H5/G5</f>
        <v>0.9899486609732866</v>
      </c>
    </row>
    <row r="6" spans="1:10" ht="126" customHeight="1" x14ac:dyDescent="0.25">
      <c r="A6" s="8" t="s">
        <v>24</v>
      </c>
      <c r="B6" s="3" t="s">
        <v>22</v>
      </c>
      <c r="C6" s="9">
        <v>45188</v>
      </c>
      <c r="D6" s="9">
        <v>45492</v>
      </c>
      <c r="E6" s="10">
        <v>328650.62</v>
      </c>
      <c r="F6" s="11">
        <v>126857.16</v>
      </c>
      <c r="G6" s="12">
        <f>E6+F6</f>
        <v>455507.78</v>
      </c>
      <c r="H6" s="12">
        <v>327395.56</v>
      </c>
      <c r="I6" s="22">
        <f t="shared" ref="I6:I11" si="2">H6/G6</f>
        <v>0.7187485579280336</v>
      </c>
      <c r="J6" s="22">
        <f t="shared" ref="J6:J11" si="3">H6/G6</f>
        <v>0.7187485579280336</v>
      </c>
    </row>
    <row r="7" spans="1:10" ht="82.5" customHeight="1" x14ac:dyDescent="0.25">
      <c r="A7" s="8" t="s">
        <v>25</v>
      </c>
      <c r="B7" s="8" t="s">
        <v>26</v>
      </c>
      <c r="C7" s="9">
        <v>45287</v>
      </c>
      <c r="D7" s="9">
        <v>45531</v>
      </c>
      <c r="E7" s="14">
        <v>265878.96999999997</v>
      </c>
      <c r="F7" s="11">
        <v>0</v>
      </c>
      <c r="G7" s="10">
        <v>0</v>
      </c>
      <c r="H7" s="12">
        <v>0</v>
      </c>
      <c r="I7" s="13" t="e">
        <f t="shared" si="2"/>
        <v>#DIV/0!</v>
      </c>
      <c r="J7" s="13" t="e">
        <f t="shared" si="3"/>
        <v>#DIV/0!</v>
      </c>
    </row>
    <row r="8" spans="1:10" ht="99.75" customHeight="1" x14ac:dyDescent="0.25">
      <c r="A8" s="8" t="s">
        <v>27</v>
      </c>
      <c r="B8" s="3" t="s">
        <v>26</v>
      </c>
      <c r="C8" s="15">
        <v>45287</v>
      </c>
      <c r="D8" s="15">
        <v>45531</v>
      </c>
      <c r="E8" s="11">
        <v>126779.4</v>
      </c>
      <c r="F8" s="11">
        <v>0</v>
      </c>
      <c r="G8" s="10">
        <v>0</v>
      </c>
      <c r="H8" s="12">
        <v>0</v>
      </c>
      <c r="I8" s="13" t="e">
        <f t="shared" si="2"/>
        <v>#DIV/0!</v>
      </c>
      <c r="J8" s="13" t="e">
        <f t="shared" si="3"/>
        <v>#DIV/0!</v>
      </c>
    </row>
    <row r="9" spans="1:10" ht="83.25" customHeight="1" x14ac:dyDescent="0.25">
      <c r="A9" s="8" t="s">
        <v>28</v>
      </c>
      <c r="B9" s="3" t="s">
        <v>29</v>
      </c>
      <c r="C9" s="15">
        <v>45287</v>
      </c>
      <c r="D9" s="15">
        <v>45531</v>
      </c>
      <c r="E9" s="14">
        <v>113911.54</v>
      </c>
      <c r="F9" s="11">
        <v>0</v>
      </c>
      <c r="G9" s="10">
        <v>0</v>
      </c>
      <c r="H9" s="12">
        <v>0</v>
      </c>
      <c r="I9" s="13" t="e">
        <f t="shared" si="2"/>
        <v>#DIV/0!</v>
      </c>
      <c r="J9" s="13" t="e">
        <f t="shared" si="3"/>
        <v>#DIV/0!</v>
      </c>
    </row>
    <row r="10" spans="1:10" ht="111.75" customHeight="1" x14ac:dyDescent="0.25">
      <c r="A10" s="8" t="s">
        <v>30</v>
      </c>
      <c r="B10" s="3" t="s">
        <v>29</v>
      </c>
      <c r="C10" s="15">
        <v>45287</v>
      </c>
      <c r="D10" s="15">
        <v>45531</v>
      </c>
      <c r="E10" s="14">
        <v>158078.07999999999</v>
      </c>
      <c r="F10" s="11">
        <v>0</v>
      </c>
      <c r="G10" s="11">
        <v>0</v>
      </c>
      <c r="H10" s="12">
        <v>0</v>
      </c>
      <c r="I10" s="13" t="e">
        <f t="shared" si="2"/>
        <v>#DIV/0!</v>
      </c>
      <c r="J10" s="13" t="e">
        <f t="shared" si="3"/>
        <v>#DIV/0!</v>
      </c>
    </row>
    <row r="11" spans="1:10" ht="91.5" customHeight="1" x14ac:dyDescent="0.25">
      <c r="A11" s="8" t="s">
        <v>31</v>
      </c>
      <c r="B11" s="3" t="s">
        <v>29</v>
      </c>
      <c r="C11" s="15">
        <v>45287</v>
      </c>
      <c r="D11" s="15">
        <v>45531</v>
      </c>
      <c r="E11" s="16">
        <v>246302.21</v>
      </c>
      <c r="F11" s="11">
        <v>0</v>
      </c>
      <c r="G11" s="11">
        <v>0</v>
      </c>
      <c r="H11" s="12">
        <v>0</v>
      </c>
      <c r="I11" s="13" t="e">
        <f t="shared" si="2"/>
        <v>#DIV/0!</v>
      </c>
      <c r="J11" s="13" t="e">
        <f t="shared" si="3"/>
        <v>#DIV/0!</v>
      </c>
    </row>
    <row r="12" spans="1:10" ht="140.25" x14ac:dyDescent="0.25">
      <c r="A12" s="2" t="s">
        <v>12</v>
      </c>
      <c r="B12" s="3" t="s">
        <v>11</v>
      </c>
      <c r="C12" s="5">
        <v>44951</v>
      </c>
      <c r="D12" s="6">
        <v>45132</v>
      </c>
      <c r="E12" s="7">
        <v>359321.12</v>
      </c>
      <c r="F12" s="17">
        <v>0</v>
      </c>
      <c r="G12" s="7">
        <v>359321.12</v>
      </c>
      <c r="H12" s="17">
        <v>271034.84999999998</v>
      </c>
      <c r="I12" s="13">
        <f t="shared" ref="I12:I13" si="4">H12/G12</f>
        <v>0.75429701989128828</v>
      </c>
      <c r="J12" s="13">
        <f t="shared" ref="J12:J13" si="5">H12/G12</f>
        <v>0.75429701989128828</v>
      </c>
    </row>
    <row r="13" spans="1:10" ht="123" customHeight="1" x14ac:dyDescent="0.25">
      <c r="A13" s="2" t="s">
        <v>14</v>
      </c>
      <c r="B13" s="3" t="s">
        <v>13</v>
      </c>
      <c r="C13" s="5">
        <v>44980</v>
      </c>
      <c r="D13" s="6">
        <v>45069</v>
      </c>
      <c r="E13" s="7">
        <v>148822.12</v>
      </c>
      <c r="F13" s="12">
        <v>0</v>
      </c>
      <c r="G13" s="17">
        <v>148822.12</v>
      </c>
      <c r="H13" s="17">
        <v>147019.04</v>
      </c>
      <c r="I13" s="18">
        <f t="shared" si="4"/>
        <v>0.98788432794802283</v>
      </c>
      <c r="J13" s="18">
        <f t="shared" si="5"/>
        <v>0.98788432794802283</v>
      </c>
    </row>
    <row r="14" spans="1:10" ht="223.5" customHeight="1" x14ac:dyDescent="0.25">
      <c r="A14" s="8" t="s">
        <v>15</v>
      </c>
      <c r="B14" s="3" t="s">
        <v>13</v>
      </c>
      <c r="C14" s="19">
        <v>45077</v>
      </c>
      <c r="D14" s="20" t="s">
        <v>16</v>
      </c>
      <c r="E14" s="4">
        <v>164617.64000000001</v>
      </c>
      <c r="F14" s="21">
        <v>7001.41</v>
      </c>
      <c r="G14" s="4">
        <v>171619.05</v>
      </c>
      <c r="H14" s="4">
        <v>171619.05</v>
      </c>
      <c r="I14" s="13">
        <f t="shared" ref="I14:I15" si="6">H14/G14</f>
        <v>1</v>
      </c>
      <c r="J14" s="13">
        <f t="shared" ref="J14:J15" si="7">H14/G14</f>
        <v>1</v>
      </c>
    </row>
    <row r="15" spans="1:10" ht="218.25" customHeight="1" x14ac:dyDescent="0.25">
      <c r="A15" s="2" t="s">
        <v>17</v>
      </c>
      <c r="B15" s="3" t="s">
        <v>13</v>
      </c>
      <c r="C15" s="19">
        <v>45289</v>
      </c>
      <c r="D15" s="20">
        <v>45594</v>
      </c>
      <c r="E15" s="4">
        <v>1202575.24</v>
      </c>
      <c r="F15" s="12">
        <v>148515.41</v>
      </c>
      <c r="G15" s="12">
        <f>E15+F15</f>
        <v>1351090.65</v>
      </c>
      <c r="H15" s="12">
        <v>534761.67000000004</v>
      </c>
      <c r="I15" s="13">
        <f t="shared" si="6"/>
        <v>0.39579999313887643</v>
      </c>
      <c r="J15" s="13">
        <f t="shared" si="7"/>
        <v>0.39579999313887643</v>
      </c>
    </row>
    <row r="16" spans="1:10" ht="178.5" x14ac:dyDescent="0.25">
      <c r="A16" s="2" t="s">
        <v>18</v>
      </c>
      <c r="B16" s="3" t="s">
        <v>13</v>
      </c>
      <c r="C16" s="5">
        <v>45289</v>
      </c>
      <c r="D16" s="6">
        <v>45594</v>
      </c>
      <c r="E16" s="7">
        <v>905887.98</v>
      </c>
      <c r="F16" s="12">
        <v>0</v>
      </c>
      <c r="G16" s="12">
        <v>0</v>
      </c>
      <c r="H16" s="12">
        <f t="shared" ref="H16" si="8">G16</f>
        <v>0</v>
      </c>
      <c r="I16" s="13" t="e">
        <f t="shared" ref="I16:I18" si="9">H16/G16</f>
        <v>#DIV/0!</v>
      </c>
      <c r="J16" s="13" t="e">
        <f t="shared" ref="J16:J18" si="10">H16/G16</f>
        <v>#DIV/0!</v>
      </c>
    </row>
    <row r="17" spans="1:10" ht="63.75" x14ac:dyDescent="0.25">
      <c r="A17" s="2" t="s">
        <v>19</v>
      </c>
      <c r="B17" s="3" t="s">
        <v>13</v>
      </c>
      <c r="C17" s="5">
        <v>45289</v>
      </c>
      <c r="D17" s="6">
        <v>45533</v>
      </c>
      <c r="E17" s="4">
        <v>103377.17</v>
      </c>
      <c r="F17" s="12">
        <v>25258.22</v>
      </c>
      <c r="G17" s="12">
        <f>E17+F17</f>
        <v>128635.39</v>
      </c>
      <c r="H17" s="12">
        <v>59523.34</v>
      </c>
      <c r="I17" s="13">
        <f t="shared" si="9"/>
        <v>0.46272911365993447</v>
      </c>
      <c r="J17" s="13">
        <f t="shared" si="10"/>
        <v>0.46272911365993447</v>
      </c>
    </row>
    <row r="18" spans="1:10" ht="144" customHeight="1" x14ac:dyDescent="0.25">
      <c r="A18" s="2" t="s">
        <v>20</v>
      </c>
      <c r="B18" s="3" t="s">
        <v>13</v>
      </c>
      <c r="C18" s="19">
        <v>45289</v>
      </c>
      <c r="D18" s="20">
        <v>45533</v>
      </c>
      <c r="E18" s="4">
        <v>237494.58</v>
      </c>
      <c r="F18" s="12">
        <v>145161</v>
      </c>
      <c r="G18" s="12">
        <f>E18+F18</f>
        <v>382655.57999999996</v>
      </c>
      <c r="H18" s="12">
        <v>221123.5</v>
      </c>
      <c r="I18" s="13">
        <f t="shared" si="9"/>
        <v>0.57786560959074484</v>
      </c>
      <c r="J18" s="13">
        <f t="shared" si="10"/>
        <v>0.57786560959074484</v>
      </c>
    </row>
    <row r="19" spans="1:10" ht="15.75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mergeCells count="13">
    <mergeCell ref="A20:J20"/>
    <mergeCell ref="A1:J1"/>
    <mergeCell ref="A2:J2"/>
    <mergeCell ref="A3:A4"/>
    <mergeCell ref="B3:B4"/>
    <mergeCell ref="C3:C4"/>
    <mergeCell ref="D3:D4"/>
    <mergeCell ref="E3:E4"/>
    <mergeCell ref="G3:G4"/>
    <mergeCell ref="H3:H4"/>
    <mergeCell ref="I3:J3"/>
    <mergeCell ref="A19:J19"/>
    <mergeCell ref="F3:F4"/>
  </mergeCells>
  <printOptions horizontalCentered="1"/>
  <pageMargins left="0.51181102362204722" right="0.51181102362204722" top="1.1738541666666666" bottom="0.78740157480314965" header="0.31496062992125984" footer="0.31496062992125984"/>
  <pageSetup paperSize="9" scale="59" orientation="landscape" verticalDpi="360" r:id="rId1"/>
  <headerFooter>
    <oddHeader xml:space="preserve">&amp;C
ESTADO DE SERGIPE
PREFEITURA MUNICIPAL DE ITABAIANINHA
SECRETARIA MUNICIPAL DE OBRAS,TRANSPORTE E SERVIÇOS PÚBLICAS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PREFEITURA</vt:lpstr>
      <vt:lpstr>PREFEITURA!Area_de_impressao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Juninho</cp:lastModifiedBy>
  <cp:lastPrinted>2024-06-11T18:46:54Z</cp:lastPrinted>
  <dcterms:created xsi:type="dcterms:W3CDTF">2023-07-17T14:21:07Z</dcterms:created>
  <dcterms:modified xsi:type="dcterms:W3CDTF">2024-06-12T13:53:04Z</dcterms:modified>
</cp:coreProperties>
</file>