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E1178B4-AF45-4F50-84EB-57427E20A4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PREFEITURA!$A$1:$J$12</definedName>
    <definedName name="_xlnm.Print_Area" localSheetId="1">SAÚDE!$A$1:$J$12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G9" i="1"/>
  <c r="G8" i="1"/>
  <c r="J9" i="1" l="1"/>
  <c r="I9" i="1" l="1"/>
  <c r="G6" i="7"/>
  <c r="J6" i="7" s="1"/>
  <c r="I6" i="7" l="1"/>
  <c r="I8" i="1" l="1"/>
  <c r="J7" i="1" l="1"/>
  <c r="I7" i="1"/>
  <c r="J8" i="1"/>
</calcChain>
</file>

<file path=xl/sharedStrings.xml><?xml version="1.0" encoding="utf-8"?>
<sst xmlns="http://schemas.openxmlformats.org/spreadsheetml/2006/main" count="69" uniqueCount="30">
  <si>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</si>
  <si>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</si>
  <si>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</si>
  <si>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</si>
  <si>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</si>
  <si>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</si>
  <si>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</si>
  <si>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</si>
  <si>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</si>
  <si>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</si>
  <si>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</si>
  <si>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</si>
  <si>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</si>
  <si>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</si>
  <si>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</si>
  <si>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</si>
  <si>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</si>
  <si>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,</t>
  </si>
  <si>
    <t>CONSTRUÇÃO DE UNIDADE BÁSICA DE SAÚDE, LOCALIZADA NA RUA SANTA BRIGIDA</t>
  </si>
  <si>
    <t>RELATÓRIO DE OBRA EM ANDAMENTO - FEVEREIRO/2024</t>
  </si>
  <si>
    <t>RELATÓRIO DE OBRA EM ANDAMENTO - JANEIRO A DEZEMBRO DE 2021</t>
  </si>
  <si>
    <t>CONSTRUÇÃO DA PRAÇA ORLANDO FERREIRA ALVES, LOCALIZADA NO BAIRRO CONVINIÊNCIA</t>
  </si>
  <si>
    <t>24.206.456/0001-70 CSX CONSTRUCAO &amp; NEGOCIOS IMOBILIARIOS LTDA</t>
  </si>
  <si>
    <t xml:space="preserve">REFORMA DA PRAÇA TENNYSSON FONTES SOUZA, LOCALIZADA NO CENTRO DA CIDADE DE ITABAIANINHA, </t>
  </si>
  <si>
    <t>36.277.600/0001-49 SERVCONSTRU CONSTRUCOES EIRELI</t>
  </si>
  <si>
    <t>19.420.957/0001-15 M&amp;I CONSTRUCOES E REFORMAS URBANAS LTDA</t>
  </si>
  <si>
    <t xml:space="preserve">OBRA A SER EXECUTADA DE PAVIMENTAÇÕES DE VIAS PÚBLICAS DO MUNICÍPIO DE ITABAIANINHA: RUA SOL NASCENTE E DAS RUAS A, B, 03 E 04 DO LOTEAMENTO JOÃO BATISTA DA SILVA. </t>
  </si>
  <si>
    <t>CONTRATAÇÃO DE EMPRESA PARA REALIZAÇÃO DA REFORMA  DA ACADEMIA DA SAÚDE</t>
  </si>
  <si>
    <t>05.917.626/0001-80 NORRAU - CONSTRUCOES, TRANSPORTES E LOCACOES LTDA</t>
  </si>
  <si>
    <t>OBRAS DAS PREFEITURA MUNICIPAL DE ITABAIANINHA, FUNDO MUNICIPAL DE SAÚDE, SMTT E FUNDO MUNICIPAL DE ASSITÊNCIA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</si>
</sst>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0" fontId="0" fillId="3" borderId="0" xfId="0" applyFill="1"/>
    <xf numFmtId="14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BreakPreview" zoomScaleNormal="100" zoomScaleSheetLayoutView="100" workbookViewId="0">
      <selection activeCell="A2" sqref="A2:J2"/>
    </sheetView>
  </sheetViews>
  <sheetFormatPr defaultRowHeight="14.4" x14ac:dyDescent="0.3"/>
  <cols>
    <col min="1" max="1" width="23" bestFit="1" customWidth="1"/>
    <col min="2" max="2" width="18.6640625" customWidth="1"/>
    <col min="3" max="3" width="18.88671875" customWidth="1"/>
    <col min="4" max="4" width="20.109375" bestFit="1" customWidth="1"/>
    <col min="5" max="5" width="19.5546875" bestFit="1" customWidth="1"/>
    <col min="6" max="6" width="18.5546875" customWidth="1"/>
    <col min="7" max="7" width="23.44140625" customWidth="1"/>
    <col min="8" max="8" width="17.109375" bestFit="1" customWidth="1"/>
    <col min="9" max="9" width="13.88671875" customWidth="1"/>
    <col min="10" max="10" width="11.88671875" customWidth="1"/>
  </cols>
  <sheetData>
    <row r="1" spans="1:14" ht="17.399999999999999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23.25" customHeight="1" x14ac:dyDescent="0.3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14" ht="19.5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4" ht="15.75" customHeight="1" x14ac:dyDescent="0.3">
      <c r="A4" s="28" t="s">
        <v>6</v>
      </c>
      <c r="B4" s="28" t="s">
        <v>7</v>
      </c>
      <c r="C4" s="28" t="s">
        <v>8</v>
      </c>
      <c r="D4" s="28" t="s">
        <v>9</v>
      </c>
      <c r="E4" s="29" t="s">
        <v>10</v>
      </c>
      <c r="F4" s="30" t="s">
        <v>16</v>
      </c>
      <c r="G4" s="29" t="s">
        <v>0</v>
      </c>
      <c r="H4" s="29" t="s">
        <v>11</v>
      </c>
      <c r="I4" s="28" t="s">
        <v>1</v>
      </c>
      <c r="J4" s="28"/>
    </row>
    <row r="5" spans="1:14" ht="31.2" x14ac:dyDescent="0.3">
      <c r="A5" s="28"/>
      <c r="B5" s="28"/>
      <c r="C5" s="28"/>
      <c r="D5" s="28"/>
      <c r="E5" s="29"/>
      <c r="F5" s="31"/>
      <c r="G5" s="29"/>
      <c r="H5" s="29"/>
      <c r="I5" s="2" t="s">
        <v>2</v>
      </c>
      <c r="J5" s="2" t="s">
        <v>3</v>
      </c>
    </row>
    <row r="6" spans="1:14" ht="66" x14ac:dyDescent="0.3">
      <c r="A6" s="21" t="s">
        <v>27</v>
      </c>
      <c r="B6" s="20" t="s">
        <v>28</v>
      </c>
      <c r="C6" s="22">
        <v>44539</v>
      </c>
      <c r="D6" s="22">
        <v>44570</v>
      </c>
      <c r="E6" s="23">
        <v>31324.38</v>
      </c>
      <c r="F6" s="24">
        <v>0</v>
      </c>
      <c r="G6" s="23">
        <v>31324.38</v>
      </c>
      <c r="H6" s="7">
        <v>31323.01</v>
      </c>
      <c r="I6" s="6">
        <f>H6/G6</f>
        <v>0.9999562640984434</v>
      </c>
      <c r="J6" s="6">
        <f>H6/G6</f>
        <v>0.9999562640984434</v>
      </c>
    </row>
    <row r="7" spans="1:14" ht="53.4" x14ac:dyDescent="0.3">
      <c r="A7" s="18" t="s">
        <v>21</v>
      </c>
      <c r="B7" s="18" t="s">
        <v>22</v>
      </c>
      <c r="C7" s="9">
        <v>44200</v>
      </c>
      <c r="D7" s="9">
        <v>44412</v>
      </c>
      <c r="E7" s="7">
        <v>455287.87</v>
      </c>
      <c r="F7" s="7">
        <v>0</v>
      </c>
      <c r="G7" s="7">
        <v>455287.87</v>
      </c>
      <c r="H7" s="7">
        <v>332615.65000000002</v>
      </c>
      <c r="I7" s="6">
        <f>H7/G7</f>
        <v>0.73056119417369947</v>
      </c>
      <c r="J7" s="6">
        <f>H7/G7</f>
        <v>0.73056119417369947</v>
      </c>
      <c r="K7" s="8"/>
    </row>
    <row r="8" spans="1:14" ht="69" customHeight="1" x14ac:dyDescent="0.3">
      <c r="A8" s="18" t="s">
        <v>23</v>
      </c>
      <c r="B8" s="19" t="s">
        <v>24</v>
      </c>
      <c r="C8" s="9">
        <v>44250</v>
      </c>
      <c r="D8" s="9">
        <v>44553</v>
      </c>
      <c r="E8" s="7">
        <v>799009.86</v>
      </c>
      <c r="F8" s="7">
        <v>162636.76999999999</v>
      </c>
      <c r="G8" s="7">
        <f>E8+F8</f>
        <v>961646.63</v>
      </c>
      <c r="H8" s="7">
        <v>553782.68999999994</v>
      </c>
      <c r="I8" s="6">
        <f>H8/G8</f>
        <v>0.5758692150774759</v>
      </c>
      <c r="J8" s="6">
        <f>H8/G8</f>
        <v>0.5758692150774759</v>
      </c>
      <c r="K8" s="13"/>
      <c r="N8" t="s">
        <v>17</v>
      </c>
    </row>
    <row r="9" spans="1:14" ht="132" x14ac:dyDescent="0.3">
      <c r="A9" s="19" t="s">
        <v>26</v>
      </c>
      <c r="B9" s="17" t="s">
        <v>25</v>
      </c>
      <c r="C9" s="14">
        <v>44342</v>
      </c>
      <c r="D9" s="16">
        <v>44526</v>
      </c>
      <c r="E9" s="11">
        <v>251469.2</v>
      </c>
      <c r="F9" s="7">
        <v>28978.42</v>
      </c>
      <c r="G9" s="12">
        <f>E9+F9</f>
        <v>280447.62</v>
      </c>
      <c r="H9" s="7">
        <v>85846.02</v>
      </c>
      <c r="I9" s="15">
        <f>H9/G9</f>
        <v>0.30610357827247742</v>
      </c>
      <c r="J9" s="15">
        <f>H9/G9</f>
        <v>0.30610357827247742</v>
      </c>
      <c r="K9" s="13"/>
    </row>
    <row r="11" spans="1:14" ht="15.6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4" ht="15.6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</sheetData>
  <mergeCells count="14">
    <mergeCell ref="A12:J12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0.921875" bottom="0.78740157480314965" header="0.31496062992125984" footer="0.31496062992125984"/>
  <pageSetup paperSize="9" scale="59" orientation="landscape" verticalDpi="360" r:id="rId1"/>
  <headerFooter>
    <oddHeader xml:space="preserve">&amp;C 
ESTADO DE SERGIPE
PREFEITURA MUNICIPAL DE ITABAIANINHA
SECRETARIA MUNICIPAL DE OBRAS,TRANSPORTE E SERVIÇOS PÚBLICAS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view="pageBreakPreview" zoomScale="85" zoomScaleNormal="100" zoomScaleSheetLayoutView="85" workbookViewId="0">
      <selection activeCell="H7" sqref="H7"/>
    </sheetView>
  </sheetViews>
  <sheetFormatPr defaultRowHeight="14.4" x14ac:dyDescent="0.3"/>
  <cols>
    <col min="1" max="1" width="18.33203125" customWidth="1"/>
    <col min="2" max="2" width="18.6640625" customWidth="1"/>
    <col min="3" max="3" width="14.6640625" bestFit="1" customWidth="1"/>
    <col min="4" max="4" width="18" customWidth="1"/>
    <col min="5" max="6" width="13.6640625" customWidth="1"/>
    <col min="7" max="7" width="13.5546875" customWidth="1"/>
    <col min="8" max="8" width="12.88671875" bestFit="1" customWidth="1"/>
    <col min="9" max="9" width="15.33203125" customWidth="1"/>
    <col min="10" max="10" width="13.33203125" customWidth="1"/>
  </cols>
  <sheetData>
    <row r="1" spans="1:10" ht="17.399999999999999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.75" customHeight="1" x14ac:dyDescent="0.3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6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16.5" customHeight="1" x14ac:dyDescent="0.3">
      <c r="A4" s="28" t="s">
        <v>6</v>
      </c>
      <c r="B4" s="28" t="s">
        <v>7</v>
      </c>
      <c r="C4" s="28" t="s">
        <v>8</v>
      </c>
      <c r="D4" s="28" t="s">
        <v>9</v>
      </c>
      <c r="E4" s="29" t="s">
        <v>10</v>
      </c>
      <c r="F4" s="30" t="s">
        <v>16</v>
      </c>
      <c r="G4" s="29" t="s">
        <v>0</v>
      </c>
      <c r="H4" s="29" t="s">
        <v>11</v>
      </c>
      <c r="I4" s="28" t="s">
        <v>1</v>
      </c>
      <c r="J4" s="28"/>
    </row>
    <row r="5" spans="1:10" ht="31.2" x14ac:dyDescent="0.3">
      <c r="A5" s="28"/>
      <c r="B5" s="28"/>
      <c r="C5" s="28"/>
      <c r="D5" s="28"/>
      <c r="E5" s="29"/>
      <c r="F5" s="31"/>
      <c r="G5" s="29"/>
      <c r="H5" s="29"/>
      <c r="I5" s="2" t="s">
        <v>2</v>
      </c>
      <c r="J5" s="2" t="s">
        <v>3</v>
      </c>
    </row>
    <row r="6" spans="1:10" ht="72" x14ac:dyDescent="0.3">
      <c r="A6" s="10" t="s">
        <v>18</v>
      </c>
      <c r="B6" s="3" t="s">
        <v>15</v>
      </c>
      <c r="C6" s="5">
        <v>45238</v>
      </c>
      <c r="D6" s="9">
        <v>45481</v>
      </c>
      <c r="E6" s="7">
        <v>889409.01</v>
      </c>
      <c r="F6" s="7">
        <v>0</v>
      </c>
      <c r="G6" s="7">
        <f>E6+F6</f>
        <v>889409.01</v>
      </c>
      <c r="H6" s="7">
        <v>458809.89</v>
      </c>
      <c r="I6" s="6">
        <f>H6/G6</f>
        <v>0.51585927828637579</v>
      </c>
      <c r="J6" s="6">
        <f>H6/G6</f>
        <v>0.51585927828637579</v>
      </c>
    </row>
    <row r="11" spans="1:10" ht="15.6" x14ac:dyDescent="0.3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5.6" x14ac:dyDescent="0.3">
      <c r="A12" s="25" t="s">
        <v>4</v>
      </c>
      <c r="B12" s="25"/>
      <c r="C12" s="25"/>
      <c r="D12" s="25"/>
      <c r="E12" s="25"/>
      <c r="F12" s="25"/>
      <c r="G12" s="25"/>
      <c r="H12" s="25"/>
      <c r="I12" s="25"/>
      <c r="J12" s="25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36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view="pageBreakPreview" zoomScale="60" zoomScaleNormal="100" workbookViewId="0">
      <selection activeCell="A2" sqref="A2:J2"/>
    </sheetView>
  </sheetViews>
  <sheetFormatPr defaultRowHeight="14.4" x14ac:dyDescent="0.3"/>
  <cols>
    <col min="1" max="1" width="16.5546875" customWidth="1"/>
    <col min="2" max="2" width="13.88671875" customWidth="1"/>
    <col min="3" max="3" width="12.44140625" customWidth="1"/>
    <col min="4" max="4" width="13" customWidth="1"/>
    <col min="5" max="6" width="14.33203125" customWidth="1"/>
    <col min="7" max="7" width="15.6640625" customWidth="1"/>
    <col min="8" max="8" width="14.109375" customWidth="1"/>
    <col min="9" max="9" width="15" customWidth="1"/>
    <col min="10" max="10" width="16.88671875" bestFit="1" customWidth="1"/>
  </cols>
  <sheetData>
    <row r="1" spans="1:10" ht="17.399999999999999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.6" x14ac:dyDescent="0.3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6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16.5" customHeight="1" x14ac:dyDescent="0.3">
      <c r="A4" s="28" t="s">
        <v>6</v>
      </c>
      <c r="B4" s="28" t="s">
        <v>7</v>
      </c>
      <c r="C4" s="28" t="s">
        <v>8</v>
      </c>
      <c r="D4" s="28" t="s">
        <v>9</v>
      </c>
      <c r="E4" s="28" t="s">
        <v>10</v>
      </c>
      <c r="F4" s="28" t="s">
        <v>16</v>
      </c>
      <c r="G4" s="28" t="s">
        <v>0</v>
      </c>
      <c r="H4" s="28" t="s">
        <v>11</v>
      </c>
      <c r="I4" s="28" t="s">
        <v>1</v>
      </c>
      <c r="J4" s="28"/>
    </row>
    <row r="5" spans="1:10" ht="63.75" customHeight="1" x14ac:dyDescent="0.3">
      <c r="A5" s="28"/>
      <c r="B5" s="28"/>
      <c r="C5" s="28"/>
      <c r="D5" s="28"/>
      <c r="E5" s="28"/>
      <c r="F5" s="28"/>
      <c r="G5" s="28"/>
      <c r="H5" s="28"/>
      <c r="I5" s="2" t="s">
        <v>2</v>
      </c>
      <c r="J5" s="2" t="s">
        <v>3</v>
      </c>
    </row>
    <row r="6" spans="1:10" ht="99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6" x14ac:dyDescent="0.3">
      <c r="A9" s="26" t="s">
        <v>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25" t="s">
        <v>4</v>
      </c>
      <c r="B10" s="25"/>
      <c r="C10" s="25"/>
      <c r="D10" s="25"/>
      <c r="E10" s="25"/>
      <c r="F10" s="25"/>
      <c r="G10" s="25"/>
      <c r="H10" s="25"/>
      <c r="I10" s="25"/>
      <c r="J10" s="25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36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view="pageBreakPreview" zoomScale="60" zoomScaleNormal="100" workbookViewId="0">
      <selection activeCell="A2" sqref="A2:J2"/>
    </sheetView>
  </sheetViews>
  <sheetFormatPr defaultRowHeight="14.4" x14ac:dyDescent="0.3"/>
  <cols>
    <col min="1" max="1" width="21" customWidth="1"/>
    <col min="2" max="2" width="16.88671875" customWidth="1"/>
    <col min="3" max="3" width="16" customWidth="1"/>
    <col min="4" max="4" width="14.33203125" customWidth="1"/>
    <col min="5" max="6" width="16" customWidth="1"/>
    <col min="7" max="7" width="14.5546875" customWidth="1"/>
    <col min="8" max="8" width="16.109375" customWidth="1"/>
    <col min="9" max="9" width="15.109375" customWidth="1"/>
    <col min="10" max="10" width="17.88671875" customWidth="1"/>
  </cols>
  <sheetData>
    <row r="1" spans="1:13" ht="17.399999999999999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15.6" x14ac:dyDescent="0.3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ht="15.6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3" ht="15.6" x14ac:dyDescent="0.3">
      <c r="A4" s="28" t="s">
        <v>6</v>
      </c>
      <c r="B4" s="28" t="s">
        <v>7</v>
      </c>
      <c r="C4" s="28" t="s">
        <v>8</v>
      </c>
      <c r="D4" s="28" t="s">
        <v>9</v>
      </c>
      <c r="E4" s="28" t="s">
        <v>10</v>
      </c>
      <c r="F4" s="28" t="s">
        <v>16</v>
      </c>
      <c r="G4" s="28" t="s">
        <v>0</v>
      </c>
      <c r="H4" s="28" t="s">
        <v>11</v>
      </c>
      <c r="I4" s="28" t="s">
        <v>1</v>
      </c>
      <c r="J4" s="28"/>
      <c r="M4" s="1"/>
    </row>
    <row r="5" spans="1:13" ht="31.2" x14ac:dyDescent="0.3">
      <c r="A5" s="28"/>
      <c r="B5" s="28"/>
      <c r="C5" s="28"/>
      <c r="D5" s="28"/>
      <c r="E5" s="28"/>
      <c r="F5" s="28"/>
      <c r="G5" s="28"/>
      <c r="H5" s="28"/>
      <c r="I5" s="2" t="s">
        <v>2</v>
      </c>
      <c r="J5" s="2" t="s">
        <v>3</v>
      </c>
    </row>
    <row r="6" spans="1:13" ht="84.75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6" x14ac:dyDescent="0.3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3" ht="15.6" x14ac:dyDescent="0.3">
      <c r="A11" s="25" t="s">
        <v>4</v>
      </c>
      <c r="B11" s="25"/>
      <c r="C11" s="25"/>
      <c r="D11" s="25"/>
      <c r="E11" s="25"/>
      <c r="F11" s="25"/>
      <c r="G11" s="25"/>
      <c r="H11" s="25"/>
      <c r="I11" s="25"/>
      <c r="J11" s="25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36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PC</cp:lastModifiedBy>
  <cp:lastPrinted>2023-12-01T13:20:51Z</cp:lastPrinted>
  <dcterms:created xsi:type="dcterms:W3CDTF">2023-07-17T14:21:07Z</dcterms:created>
  <dcterms:modified xsi:type="dcterms:W3CDTF">2024-06-11T18:54:35Z</dcterms:modified>
</cp:coreProperties>
</file>